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-15" yWindow="-15" windowWidth="19260" windowHeight="6015"/>
  </bookViews>
  <sheets>
    <sheet name="rozpočet" sheetId="2" r:id="rId1"/>
  </sheets>
  <definedNames>
    <definedName name="_xlnm.Print_Area" localSheetId="0">rozpočet!$A$1:$O$58</definedName>
  </definedNames>
  <calcPr calcId="125725"/>
</workbook>
</file>

<file path=xl/calcChain.xml><?xml version="1.0" encoding="utf-8"?>
<calcChain xmlns="http://schemas.openxmlformats.org/spreadsheetml/2006/main">
  <c r="N29" i="2"/>
  <c r="O29" s="1"/>
  <c r="L29"/>
  <c r="N27"/>
  <c r="O27" s="1"/>
  <c r="L27"/>
  <c r="N55" l="1"/>
  <c r="N54"/>
  <c r="N53"/>
  <c r="N52"/>
  <c r="N51"/>
  <c r="N50"/>
  <c r="N49"/>
  <c r="N48"/>
  <c r="N47"/>
  <c r="N45"/>
  <c r="N44"/>
  <c r="N43"/>
  <c r="N42"/>
  <c r="N40"/>
  <c r="N39"/>
  <c r="N37"/>
  <c r="N36"/>
  <c r="N34"/>
  <c r="N33"/>
  <c r="N31"/>
  <c r="N30"/>
  <c r="N26"/>
  <c r="N25"/>
  <c r="N22"/>
  <c r="N21"/>
  <c r="N19"/>
  <c r="N18"/>
  <c r="N16"/>
  <c r="N15"/>
  <c r="N13"/>
  <c r="N12"/>
  <c r="L54"/>
  <c r="L53"/>
  <c r="L52"/>
  <c r="L51"/>
  <c r="L50"/>
  <c r="L49"/>
  <c r="L48"/>
  <c r="L47"/>
  <c r="L46"/>
  <c r="L45"/>
  <c r="L44"/>
  <c r="L43"/>
  <c r="L42"/>
  <c r="L40"/>
  <c r="L39"/>
  <c r="L38"/>
  <c r="L37"/>
  <c r="L36"/>
  <c r="L35"/>
  <c r="L34"/>
  <c r="L33"/>
  <c r="L32"/>
  <c r="L31"/>
  <c r="L30"/>
  <c r="L28"/>
  <c r="L26"/>
  <c r="L25"/>
  <c r="L24"/>
  <c r="L23"/>
  <c r="L22"/>
  <c r="L21"/>
  <c r="L20"/>
  <c r="L19"/>
  <c r="L18"/>
  <c r="L17"/>
  <c r="L16"/>
  <c r="L15"/>
  <c r="L14"/>
  <c r="L13"/>
  <c r="L12"/>
  <c r="L11"/>
  <c r="N32"/>
  <c r="O32" s="1"/>
  <c r="N24"/>
  <c r="N23"/>
  <c r="O51" l="1"/>
  <c r="O13"/>
  <c r="O26"/>
  <c r="O37"/>
  <c r="O24"/>
  <c r="O33"/>
  <c r="O23"/>
  <c r="O22"/>
  <c r="O45"/>
  <c r="O18"/>
  <c r="O30"/>
  <c r="O34"/>
  <c r="O42"/>
  <c r="O48"/>
  <c r="O52"/>
  <c r="O15"/>
  <c r="O19"/>
  <c r="O31"/>
  <c r="O39"/>
  <c r="O43"/>
  <c r="O47"/>
  <c r="O49"/>
  <c r="O53"/>
  <c r="O12"/>
  <c r="O16"/>
  <c r="O21"/>
  <c r="O25"/>
  <c r="O36"/>
  <c r="O40"/>
  <c r="O44"/>
  <c r="O50"/>
  <c r="O54"/>
  <c r="L55"/>
  <c r="O55" s="1"/>
  <c r="N46"/>
  <c r="O46" s="1"/>
  <c r="N38"/>
  <c r="O38" s="1"/>
  <c r="N35"/>
  <c r="O35" s="1"/>
  <c r="N28"/>
  <c r="O28" s="1"/>
  <c r="N20"/>
  <c r="O20" s="1"/>
  <c r="N17"/>
  <c r="O17" s="1"/>
  <c r="N14"/>
  <c r="O14" s="1"/>
  <c r="N11"/>
  <c r="O11" l="1"/>
  <c r="L58"/>
  <c r="N58"/>
  <c r="O58" l="1"/>
</calcChain>
</file>

<file path=xl/sharedStrings.xml><?xml version="1.0" encoding="utf-8"?>
<sst xmlns="http://schemas.openxmlformats.org/spreadsheetml/2006/main" count="85" uniqueCount="67">
  <si>
    <t>ks</t>
  </si>
  <si>
    <t>m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</si>
  <si>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</si>
  <si>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</si>
  <si>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</si>
  <si>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</si>
  <si>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</si>
  <si>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</si>
  <si>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</si>
  <si>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</si>
  <si>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Rámeček k talířovému ventilu</t>
  </si>
  <si>
    <t>Ostatní</t>
  </si>
  <si>
    <t>spojovací materiál</t>
  </si>
  <si>
    <t>závěsy</t>
  </si>
  <si>
    <t>Pružná manžeta</t>
  </si>
  <si>
    <t>objímky</t>
  </si>
  <si>
    <t>OSTATNÍ</t>
  </si>
  <si>
    <t>Zprovoznění zařízení</t>
  </si>
  <si>
    <t>Vnitrostaveništní přemístění</t>
  </si>
  <si>
    <t>t</t>
  </si>
  <si>
    <t>Drobné stavební úpravy</t>
  </si>
  <si>
    <t>1.</t>
  </si>
  <si>
    <t>2.</t>
  </si>
  <si>
    <t>3.</t>
  </si>
  <si>
    <t>materiál</t>
  </si>
  <si>
    <t>celkem</t>
  </si>
  <si>
    <t>montáž</t>
  </si>
  <si>
    <t>cena</t>
  </si>
  <si>
    <t>Celkem bez DPH</t>
  </si>
  <si>
    <t>KKT 100</t>
  </si>
  <si>
    <t>hod</t>
  </si>
  <si>
    <t>KAA 160</t>
  </si>
  <si>
    <t>kg</t>
  </si>
  <si>
    <t>1.10</t>
  </si>
  <si>
    <t>Diagonální ventilátor do potrubí</t>
  </si>
  <si>
    <t>průtok</t>
  </si>
  <si>
    <t>m3/h</t>
  </si>
  <si>
    <t>tlak</t>
  </si>
  <si>
    <t>akust. tlak ve 3m</t>
  </si>
  <si>
    <t>Zpětná klapka</t>
  </si>
  <si>
    <t>OBJ 90° 160/100</t>
  </si>
  <si>
    <t>KK 100</t>
  </si>
  <si>
    <t>Dveřní mřížka - dodávka stavby</t>
  </si>
  <si>
    <t>RSK 160</t>
  </si>
  <si>
    <t>PER 160</t>
  </si>
  <si>
    <t>Protideštová žaluzie</t>
  </si>
  <si>
    <t>1.1</t>
  </si>
  <si>
    <t>1.2</t>
  </si>
  <si>
    <t>1.3</t>
  </si>
  <si>
    <t>1.4</t>
  </si>
  <si>
    <t>1.5</t>
  </si>
  <si>
    <t>1.6</t>
  </si>
  <si>
    <t>1.8</t>
  </si>
  <si>
    <t>PT 489</t>
  </si>
  <si>
    <t>1.11</t>
  </si>
  <si>
    <t>např. MIXVENT TD 500/160</t>
  </si>
  <si>
    <t xml:space="preserve">Ohebné zvukově zaizolované potrubí </t>
  </si>
  <si>
    <t>SONOFLEX MI 160</t>
  </si>
  <si>
    <t>Přechod osový</t>
  </si>
  <si>
    <t>PRO 160/100</t>
  </si>
  <si>
    <t>SONOFLEX MI 102</t>
  </si>
  <si>
    <t>OBJ 90° 100/100</t>
  </si>
  <si>
    <t>OBJ 90° 160/160</t>
  </si>
  <si>
    <t>1,7</t>
  </si>
  <si>
    <t>1.09</t>
  </si>
  <si>
    <t xml:space="preserve">ZAŘÍZENÍ Č.1 -  soc. zařízení </t>
  </si>
  <si>
    <t>Výkaz výměr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</si>
</sst>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49" fontId="0" fillId="0" borderId="0" xfId="0" applyNumberFormat="1" applyAlignment="1">
      <alignment horizontal="left"/>
    </xf>
    <xf numFmtId="164" fontId="0" fillId="0" borderId="0" xfId="1" applyNumberFormat="1" applyFont="1"/>
    <xf numFmtId="49" fontId="0" fillId="0" borderId="1" xfId="0" applyNumberFormat="1" applyBorder="1" applyAlignment="1">
      <alignment horizontal="left"/>
    </xf>
    <xf numFmtId="49" fontId="2" fillId="2" borderId="0" xfId="0" applyNumberFormat="1" applyFont="1" applyFill="1" applyAlignment="1">
      <alignment horizontal="left"/>
    </xf>
    <xf numFmtId="164" fontId="4" fillId="2" borderId="0" xfId="1" applyNumberFormat="1" applyFont="1" applyFill="1" applyAlignment="1">
      <alignment horizontal="center"/>
    </xf>
    <xf numFmtId="49" fontId="0" fillId="2" borderId="0" xfId="0" applyNumberFormat="1" applyFill="1" applyAlignment="1">
      <alignment horizontal="left"/>
    </xf>
    <xf numFmtId="0" fontId="0" fillId="2" borderId="0" xfId="0" applyFont="1" applyFill="1"/>
    <xf numFmtId="0" fontId="0" fillId="2" borderId="0" xfId="0" applyFont="1" applyFill="1" applyAlignment="1">
      <alignment horizontal="right"/>
    </xf>
    <xf numFmtId="0" fontId="0" fillId="0" borderId="0" xfId="0" applyFont="1"/>
    <xf numFmtId="164" fontId="4" fillId="0" borderId="0" xfId="1" applyNumberFormat="1" applyFont="1"/>
    <xf numFmtId="0" fontId="0" fillId="0" borderId="1" xfId="0" applyFont="1" applyBorder="1"/>
    <xf numFmtId="164" fontId="3" fillId="0" borderId="0" xfId="1" applyNumberFormat="1" applyFont="1" applyFill="1"/>
    <xf numFmtId="164" fontId="5" fillId="0" borderId="0" xfId="1" applyNumberFormat="1" applyFont="1"/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1" applyNumberFormat="1" applyFont="1"/>
    <xf numFmtId="164" fontId="3" fillId="0" borderId="1" xfId="1" applyNumberFormat="1" applyFont="1" applyFill="1" applyBorder="1"/>
    <xf numFmtId="164" fontId="5" fillId="0" borderId="1" xfId="1" applyNumberFormat="1" applyFont="1" applyBorder="1"/>
    <xf numFmtId="164" fontId="4" fillId="0" borderId="0" xfId="1" applyNumberFormat="1" applyFont="1" applyProtection="1">
      <protection locked="0"/>
    </xf>
    <xf numFmtId="164" fontId="1" fillId="0" borderId="0" xfId="1" applyNumberFormat="1" applyFont="1" applyProtection="1">
      <protection locked="0"/>
    </xf>
    <xf numFmtId="164" fontId="4" fillId="0" borderId="1" xfId="1" applyNumberFormat="1" applyFont="1" applyBorder="1" applyProtection="1">
      <protection locked="0"/>
    </xf>
    <xf numFmtId="164" fontId="6" fillId="0" borderId="0" xfId="1" applyNumberFormat="1" applyFont="1" applyProtection="1">
      <protection locked="0"/>
    </xf>
    <xf numFmtId="164" fontId="0" fillId="0" borderId="0" xfId="1" applyNumberFormat="1" applyFont="1" applyProtection="1">
      <protection locked="0"/>
    </xf>
    <xf numFmtId="164" fontId="0" fillId="0" borderId="1" xfId="1" applyNumberFormat="1" applyFont="1" applyBorder="1" applyProtection="1">
      <protection locked="0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view="pageBreakPreview" zoomScaleNormal="100" workbookViewId="0">
      <pane ySplit="2" topLeftCell="A20" activePane="bottomLeft" state="frozen"/>
      <selection pane="bottomLeft" activeCell="M3" sqref="M3:M58"/>
    </sheetView>
  </sheetViews>
  <sheetFormatPr defaultRowHeight="12.75"/>
  <cols>
    <col min="1" max="1" width="4.85546875" style="1" customWidth="1"/>
    <col min="2" max="2" width="4.5703125" style="9" customWidth="1"/>
    <col min="3" max="3" width="2.85546875" style="9" customWidth="1"/>
    <col min="4" max="4" width="5.5703125" style="9" customWidth="1"/>
    <col min="5" max="5" width="15.140625" style="9" customWidth="1"/>
    <col min="6" max="6" width="13.7109375" style="9" customWidth="1"/>
    <col min="7" max="7" width="6" style="9" customWidth="1"/>
    <col min="8" max="8" width="5.5703125" style="9" customWidth="1"/>
    <col min="9" max="9" width="4.140625" style="9" customWidth="1"/>
    <col min="10" max="10" width="5" style="9" customWidth="1"/>
    <col min="11" max="11" width="12.7109375" style="10" customWidth="1"/>
    <col min="12" max="15" width="12.7109375" style="2" customWidth="1"/>
  </cols>
  <sheetData>
    <row r="1" spans="1:15" ht="15.75">
      <c r="A1" s="4" t="s">
        <v>66</v>
      </c>
      <c r="B1" s="7"/>
      <c r="C1" s="7"/>
      <c r="D1" s="7"/>
      <c r="E1" s="7"/>
      <c r="F1" s="7"/>
      <c r="G1" s="7"/>
      <c r="H1" s="7"/>
      <c r="I1" s="7"/>
      <c r="J1" s="7"/>
      <c r="K1" s="5" t="s">
        <v>24</v>
      </c>
      <c r="L1" s="5" t="s">
        <v>24</v>
      </c>
      <c r="M1" s="5" t="s">
        <v>26</v>
      </c>
      <c r="N1" s="5" t="s">
        <v>26</v>
      </c>
      <c r="O1" s="5" t="s">
        <v>27</v>
      </c>
    </row>
    <row r="2" spans="1:15">
      <c r="A2" s="6"/>
      <c r="B2" s="7"/>
      <c r="C2" s="7"/>
      <c r="D2" s="7"/>
      <c r="E2" s="7"/>
      <c r="F2" s="8"/>
      <c r="G2" s="7"/>
      <c r="H2" s="7"/>
      <c r="I2" s="7"/>
      <c r="J2" s="7"/>
      <c r="K2" s="5" t="s">
        <v>0</v>
      </c>
      <c r="L2" s="5" t="s">
        <v>25</v>
      </c>
      <c r="M2" s="5" t="s">
        <v>0</v>
      </c>
      <c r="N2" s="5" t="s">
        <v>25</v>
      </c>
      <c r="O2" s="5" t="s">
        <v>25</v>
      </c>
    </row>
    <row r="3" spans="1:15">
      <c r="K3" s="19"/>
      <c r="M3" s="23"/>
    </row>
    <row r="4" spans="1:15">
      <c r="A4" s="14" t="s">
        <v>65</v>
      </c>
      <c r="K4" s="19"/>
      <c r="M4" s="23"/>
    </row>
    <row r="5" spans="1:15">
      <c r="A5" s="1" t="s">
        <v>46</v>
      </c>
      <c r="B5" s="9" t="s">
        <v>34</v>
      </c>
      <c r="K5" s="19"/>
      <c r="M5" s="23"/>
    </row>
    <row r="6" spans="1:15">
      <c r="D6" s="9" t="s">
        <v>55</v>
      </c>
      <c r="K6" s="19"/>
      <c r="M6" s="23"/>
    </row>
    <row r="7" spans="1:15">
      <c r="E7" s="9" t="s">
        <v>35</v>
      </c>
      <c r="F7" s="9">
        <v>260</v>
      </c>
      <c r="G7" s="9" t="s">
        <v>36</v>
      </c>
      <c r="K7" s="19"/>
      <c r="M7" s="23"/>
    </row>
    <row r="8" spans="1:15">
      <c r="E8" s="9" t="s">
        <v>37</v>
      </c>
      <c r="F8" s="9">
        <v>220</v>
      </c>
      <c r="G8" s="9" t="s">
        <v>2</v>
      </c>
      <c r="K8" s="19"/>
      <c r="M8" s="23"/>
    </row>
    <row r="9" spans="1:15">
      <c r="E9" s="9" t="s">
        <v>3</v>
      </c>
      <c r="F9" s="9">
        <v>230</v>
      </c>
      <c r="G9" s="9" t="s">
        <v>4</v>
      </c>
      <c r="K9" s="19"/>
      <c r="M9" s="23"/>
    </row>
    <row r="10" spans="1:15">
      <c r="E10" s="9" t="s">
        <v>5</v>
      </c>
      <c r="F10" s="9">
        <v>50</v>
      </c>
      <c r="G10" s="9" t="s">
        <v>6</v>
      </c>
      <c r="K10" s="19"/>
      <c r="M10" s="23"/>
    </row>
    <row r="11" spans="1:15">
      <c r="E11" s="9" t="s">
        <v>38</v>
      </c>
      <c r="F11" s="9">
        <v>33</v>
      </c>
      <c r="G11" s="9" t="s">
        <v>7</v>
      </c>
      <c r="I11" s="9">
        <v>1</v>
      </c>
      <c r="J11" s="9" t="s">
        <v>0</v>
      </c>
      <c r="K11" s="20"/>
      <c r="L11" s="12">
        <f t="shared" ref="L11:L55" si="0">+K11*I11</f>
        <v>0</v>
      </c>
      <c r="M11" s="23"/>
      <c r="N11" s="13">
        <f t="shared" ref="N11" si="1">+M11*I11</f>
        <v>0</v>
      </c>
      <c r="O11" s="13">
        <f t="shared" ref="O11" si="2">+N11+L11</f>
        <v>0</v>
      </c>
    </row>
    <row r="12" spans="1:15">
      <c r="K12" s="19"/>
      <c r="L12" s="12">
        <f t="shared" si="0"/>
        <v>0</v>
      </c>
      <c r="M12" s="23"/>
      <c r="N12" s="13">
        <f t="shared" ref="N12:N47" si="3">+M12*I12</f>
        <v>0</v>
      </c>
      <c r="O12" s="13">
        <f t="shared" ref="O12:O47" si="4">+N12+L12</f>
        <v>0</v>
      </c>
    </row>
    <row r="13" spans="1:15">
      <c r="A13" s="1" t="s">
        <v>47</v>
      </c>
      <c r="B13" s="9" t="s">
        <v>14</v>
      </c>
      <c r="K13" s="19"/>
      <c r="L13" s="12">
        <f t="shared" si="0"/>
        <v>0</v>
      </c>
      <c r="M13" s="23"/>
      <c r="N13" s="13">
        <f t="shared" si="3"/>
        <v>0</v>
      </c>
      <c r="O13" s="13">
        <f t="shared" si="4"/>
        <v>0</v>
      </c>
    </row>
    <row r="14" spans="1:15">
      <c r="D14" s="9" t="s">
        <v>31</v>
      </c>
      <c r="I14" s="9">
        <v>2</v>
      </c>
      <c r="J14" s="9" t="s">
        <v>0</v>
      </c>
      <c r="K14" s="20"/>
      <c r="L14" s="12">
        <f t="shared" si="0"/>
        <v>0</v>
      </c>
      <c r="M14" s="23"/>
      <c r="N14" s="13">
        <f t="shared" si="3"/>
        <v>0</v>
      </c>
      <c r="O14" s="13">
        <f t="shared" si="4"/>
        <v>0</v>
      </c>
    </row>
    <row r="15" spans="1:15">
      <c r="K15" s="20"/>
      <c r="L15" s="12">
        <f t="shared" si="0"/>
        <v>0</v>
      </c>
      <c r="M15" s="23"/>
      <c r="N15" s="13">
        <f t="shared" si="3"/>
        <v>0</v>
      </c>
      <c r="O15" s="13">
        <f t="shared" si="4"/>
        <v>0</v>
      </c>
    </row>
    <row r="16" spans="1:15">
      <c r="A16" s="1" t="s">
        <v>48</v>
      </c>
      <c r="B16" s="9" t="s">
        <v>39</v>
      </c>
      <c r="K16" s="20"/>
      <c r="L16" s="12">
        <f t="shared" si="0"/>
        <v>0</v>
      </c>
      <c r="M16" s="23"/>
      <c r="N16" s="13">
        <f t="shared" si="3"/>
        <v>0</v>
      </c>
      <c r="O16" s="13">
        <f t="shared" si="4"/>
        <v>0</v>
      </c>
    </row>
    <row r="17" spans="1:17">
      <c r="D17" s="9" t="s">
        <v>43</v>
      </c>
      <c r="I17" s="9">
        <v>1</v>
      </c>
      <c r="J17" s="9" t="s">
        <v>0</v>
      </c>
      <c r="K17" s="20"/>
      <c r="L17" s="12">
        <f t="shared" si="0"/>
        <v>0</v>
      </c>
      <c r="M17" s="23"/>
      <c r="N17" s="13">
        <f t="shared" si="3"/>
        <v>0</v>
      </c>
      <c r="O17" s="13">
        <f t="shared" si="4"/>
        <v>0</v>
      </c>
    </row>
    <row r="18" spans="1:17">
      <c r="K18" s="20"/>
      <c r="L18" s="12">
        <f t="shared" si="0"/>
        <v>0</v>
      </c>
      <c r="M18" s="23"/>
      <c r="N18" s="13">
        <f t="shared" si="3"/>
        <v>0</v>
      </c>
      <c r="O18" s="13">
        <f t="shared" si="4"/>
        <v>0</v>
      </c>
    </row>
    <row r="19" spans="1:17">
      <c r="A19" s="1" t="s">
        <v>49</v>
      </c>
      <c r="B19" s="9" t="s">
        <v>45</v>
      </c>
      <c r="K19" s="20"/>
      <c r="L19" s="12">
        <f t="shared" si="0"/>
        <v>0</v>
      </c>
      <c r="M19" s="23"/>
      <c r="N19" s="13">
        <f t="shared" si="3"/>
        <v>0</v>
      </c>
      <c r="O19" s="13">
        <f t="shared" si="4"/>
        <v>0</v>
      </c>
    </row>
    <row r="20" spans="1:17">
      <c r="D20" s="9" t="s">
        <v>44</v>
      </c>
      <c r="I20" s="9">
        <v>1</v>
      </c>
      <c r="J20" s="9" t="s">
        <v>0</v>
      </c>
      <c r="K20" s="20"/>
      <c r="L20" s="12">
        <f t="shared" si="0"/>
        <v>0</v>
      </c>
      <c r="M20" s="23"/>
      <c r="N20" s="13">
        <f t="shared" si="3"/>
        <v>0</v>
      </c>
      <c r="O20" s="13">
        <f t="shared" si="4"/>
        <v>0</v>
      </c>
    </row>
    <row r="21" spans="1:17">
      <c r="K21" s="19"/>
      <c r="L21" s="12">
        <f t="shared" si="0"/>
        <v>0</v>
      </c>
      <c r="M21" s="23"/>
      <c r="N21" s="13">
        <f t="shared" si="3"/>
        <v>0</v>
      </c>
      <c r="O21" s="13">
        <f t="shared" si="4"/>
        <v>0</v>
      </c>
    </row>
    <row r="22" spans="1:17">
      <c r="A22" s="1" t="s">
        <v>50</v>
      </c>
      <c r="B22" s="9" t="s">
        <v>56</v>
      </c>
      <c r="K22" s="20"/>
      <c r="L22" s="12">
        <f t="shared" si="0"/>
        <v>0</v>
      </c>
      <c r="M22" s="23"/>
      <c r="N22" s="13">
        <f t="shared" si="3"/>
        <v>0</v>
      </c>
      <c r="O22" s="13">
        <f t="shared" si="4"/>
        <v>0</v>
      </c>
    </row>
    <row r="23" spans="1:17">
      <c r="D23" s="9" t="s">
        <v>60</v>
      </c>
      <c r="I23" s="9">
        <v>15</v>
      </c>
      <c r="J23" s="9" t="s">
        <v>1</v>
      </c>
      <c r="K23" s="20"/>
      <c r="L23" s="12">
        <f t="shared" si="0"/>
        <v>0</v>
      </c>
      <c r="M23" s="23"/>
      <c r="N23" s="13">
        <f t="shared" si="3"/>
        <v>0</v>
      </c>
      <c r="O23" s="13">
        <f t="shared" si="4"/>
        <v>0</v>
      </c>
    </row>
    <row r="24" spans="1:17">
      <c r="D24" s="9" t="s">
        <v>57</v>
      </c>
      <c r="I24" s="9">
        <v>5</v>
      </c>
      <c r="J24" s="9" t="s">
        <v>1</v>
      </c>
      <c r="K24" s="20"/>
      <c r="L24" s="12">
        <f t="shared" si="0"/>
        <v>0</v>
      </c>
      <c r="M24" s="23"/>
      <c r="N24" s="13">
        <f t="shared" si="3"/>
        <v>0</v>
      </c>
      <c r="O24" s="13">
        <f t="shared" si="4"/>
        <v>0</v>
      </c>
    </row>
    <row r="25" spans="1:17">
      <c r="K25" s="19"/>
      <c r="L25" s="12">
        <f t="shared" si="0"/>
        <v>0</v>
      </c>
      <c r="M25" s="23"/>
      <c r="N25" s="13">
        <f t="shared" si="3"/>
        <v>0</v>
      </c>
      <c r="O25" s="13">
        <f t="shared" si="4"/>
        <v>0</v>
      </c>
    </row>
    <row r="26" spans="1:17">
      <c r="A26" s="1" t="s">
        <v>51</v>
      </c>
      <c r="B26" s="9" t="s">
        <v>8</v>
      </c>
      <c r="K26" s="19"/>
      <c r="L26" s="12">
        <f t="shared" si="0"/>
        <v>0</v>
      </c>
      <c r="M26" s="23"/>
      <c r="N26" s="13">
        <f t="shared" si="3"/>
        <v>0</v>
      </c>
      <c r="O26" s="13">
        <f t="shared" si="4"/>
        <v>0</v>
      </c>
    </row>
    <row r="27" spans="1:17">
      <c r="D27" s="9" t="s">
        <v>61</v>
      </c>
      <c r="I27" s="9">
        <v>2</v>
      </c>
      <c r="J27" s="9" t="s">
        <v>0</v>
      </c>
      <c r="K27" s="20"/>
      <c r="L27" s="12">
        <f t="shared" ref="L27" si="5">+K27*I27</f>
        <v>0</v>
      </c>
      <c r="M27" s="23"/>
      <c r="N27" s="13">
        <f t="shared" ref="N27" si="6">+M27*I27</f>
        <v>0</v>
      </c>
      <c r="O27" s="13">
        <f t="shared" ref="O27" si="7">+N27+L27</f>
        <v>0</v>
      </c>
      <c r="P27" s="13"/>
      <c r="Q27" s="13"/>
    </row>
    <row r="28" spans="1:17">
      <c r="D28" s="9" t="s">
        <v>40</v>
      </c>
      <c r="I28" s="9">
        <v>1</v>
      </c>
      <c r="J28" s="9" t="s">
        <v>0</v>
      </c>
      <c r="K28" s="20"/>
      <c r="L28" s="12">
        <f t="shared" si="0"/>
        <v>0</v>
      </c>
      <c r="M28" s="23"/>
      <c r="N28" s="13">
        <f t="shared" si="3"/>
        <v>0</v>
      </c>
      <c r="O28" s="13">
        <f t="shared" si="4"/>
        <v>0</v>
      </c>
      <c r="P28" s="13"/>
      <c r="Q28" s="13"/>
    </row>
    <row r="29" spans="1:17">
      <c r="D29" s="9" t="s">
        <v>62</v>
      </c>
      <c r="I29" s="9">
        <v>1</v>
      </c>
      <c r="J29" s="9" t="s">
        <v>0</v>
      </c>
      <c r="K29" s="20"/>
      <c r="L29" s="12">
        <f t="shared" ref="L29" si="8">+K29*I29</f>
        <v>0</v>
      </c>
      <c r="M29" s="23"/>
      <c r="N29" s="13">
        <f t="shared" ref="N29" si="9">+M29*I29</f>
        <v>0</v>
      </c>
      <c r="O29" s="13">
        <f t="shared" ref="O29" si="10">+N29+L29</f>
        <v>0</v>
      </c>
      <c r="P29" s="13"/>
      <c r="Q29" s="13"/>
    </row>
    <row r="30" spans="1:17">
      <c r="K30" s="19"/>
      <c r="L30" s="12">
        <f t="shared" si="0"/>
        <v>0</v>
      </c>
      <c r="M30" s="23"/>
      <c r="N30" s="13">
        <f t="shared" si="3"/>
        <v>0</v>
      </c>
      <c r="O30" s="13">
        <f t="shared" si="4"/>
        <v>0</v>
      </c>
    </row>
    <row r="31" spans="1:17">
      <c r="A31" s="1" t="s">
        <v>63</v>
      </c>
      <c r="B31" s="9" t="s">
        <v>58</v>
      </c>
      <c r="K31" s="19"/>
      <c r="L31" s="12">
        <f t="shared" si="0"/>
        <v>0</v>
      </c>
      <c r="M31" s="23"/>
      <c r="N31" s="13">
        <f t="shared" si="3"/>
        <v>0</v>
      </c>
      <c r="O31" s="13">
        <f t="shared" si="4"/>
        <v>0</v>
      </c>
    </row>
    <row r="32" spans="1:17">
      <c r="D32" s="9" t="s">
        <v>59</v>
      </c>
      <c r="I32" s="9">
        <v>1</v>
      </c>
      <c r="J32" s="9" t="s">
        <v>0</v>
      </c>
      <c r="K32" s="19"/>
      <c r="L32" s="12">
        <f t="shared" si="0"/>
        <v>0</v>
      </c>
      <c r="M32" s="23"/>
      <c r="N32" s="13">
        <f t="shared" si="3"/>
        <v>0</v>
      </c>
      <c r="O32" s="13">
        <f t="shared" si="4"/>
        <v>0</v>
      </c>
    </row>
    <row r="33" spans="1:15">
      <c r="K33" s="19"/>
      <c r="L33" s="12">
        <f t="shared" si="0"/>
        <v>0</v>
      </c>
      <c r="M33" s="23"/>
      <c r="N33" s="13">
        <f t="shared" si="3"/>
        <v>0</v>
      </c>
      <c r="O33" s="13">
        <f t="shared" si="4"/>
        <v>0</v>
      </c>
    </row>
    <row r="34" spans="1:15">
      <c r="A34" s="1" t="s">
        <v>52</v>
      </c>
      <c r="B34" s="9" t="s">
        <v>9</v>
      </c>
      <c r="K34" s="19"/>
      <c r="L34" s="12">
        <f t="shared" si="0"/>
        <v>0</v>
      </c>
      <c r="M34" s="23"/>
      <c r="N34" s="13">
        <f t="shared" si="3"/>
        <v>0</v>
      </c>
      <c r="O34" s="13">
        <f t="shared" si="4"/>
        <v>0</v>
      </c>
    </row>
    <row r="35" spans="1:15">
      <c r="D35" s="9" t="s">
        <v>41</v>
      </c>
      <c r="I35" s="9">
        <v>5</v>
      </c>
      <c r="J35" s="9" t="s">
        <v>0</v>
      </c>
      <c r="K35" s="20"/>
      <c r="L35" s="12">
        <f t="shared" si="0"/>
        <v>0</v>
      </c>
      <c r="M35" s="23"/>
      <c r="N35" s="13">
        <f t="shared" si="3"/>
        <v>0</v>
      </c>
      <c r="O35" s="13">
        <f t="shared" si="4"/>
        <v>0</v>
      </c>
    </row>
    <row r="36" spans="1:15">
      <c r="K36" s="20"/>
      <c r="L36" s="12">
        <f t="shared" si="0"/>
        <v>0</v>
      </c>
      <c r="M36" s="23"/>
      <c r="N36" s="13">
        <f t="shared" si="3"/>
        <v>0</v>
      </c>
      <c r="O36" s="13">
        <f t="shared" si="4"/>
        <v>0</v>
      </c>
    </row>
    <row r="37" spans="1:15">
      <c r="A37" s="1" t="s">
        <v>64</v>
      </c>
      <c r="B37" s="9" t="s">
        <v>10</v>
      </c>
      <c r="K37" s="20"/>
      <c r="L37" s="12">
        <f t="shared" si="0"/>
        <v>0</v>
      </c>
      <c r="M37" s="23"/>
      <c r="N37" s="13">
        <f t="shared" si="3"/>
        <v>0</v>
      </c>
      <c r="O37" s="13">
        <f t="shared" si="4"/>
        <v>0</v>
      </c>
    </row>
    <row r="38" spans="1:15">
      <c r="D38" s="9" t="s">
        <v>29</v>
      </c>
      <c r="I38" s="9">
        <v>5</v>
      </c>
      <c r="J38" s="9" t="s">
        <v>0</v>
      </c>
      <c r="K38" s="20"/>
      <c r="L38" s="12">
        <f t="shared" si="0"/>
        <v>0</v>
      </c>
      <c r="M38" s="23"/>
      <c r="N38" s="13">
        <f t="shared" si="3"/>
        <v>0</v>
      </c>
      <c r="O38" s="13">
        <f t="shared" si="4"/>
        <v>0</v>
      </c>
    </row>
    <row r="39" spans="1:15">
      <c r="K39" s="20"/>
      <c r="L39" s="12">
        <f t="shared" si="0"/>
        <v>0</v>
      </c>
      <c r="M39" s="23"/>
      <c r="N39" s="13">
        <f t="shared" si="3"/>
        <v>0</v>
      </c>
      <c r="O39" s="13">
        <f t="shared" si="4"/>
        <v>0</v>
      </c>
    </row>
    <row r="40" spans="1:15">
      <c r="A40" s="1" t="s">
        <v>33</v>
      </c>
      <c r="B40" s="9" t="s">
        <v>42</v>
      </c>
      <c r="K40" s="20"/>
      <c r="L40" s="12">
        <f t="shared" si="0"/>
        <v>0</v>
      </c>
      <c r="M40" s="23"/>
      <c r="N40" s="13">
        <f t="shared" si="3"/>
        <v>0</v>
      </c>
      <c r="O40" s="13">
        <f t="shared" si="4"/>
        <v>0</v>
      </c>
    </row>
    <row r="41" spans="1:15">
      <c r="D41" s="9" t="s">
        <v>53</v>
      </c>
      <c r="I41" s="9">
        <v>4</v>
      </c>
      <c r="J41" s="9" t="s">
        <v>0</v>
      </c>
      <c r="K41" s="20"/>
      <c r="L41" s="12"/>
      <c r="M41" s="23"/>
      <c r="N41" s="13"/>
      <c r="O41" s="13"/>
    </row>
    <row r="42" spans="1:15">
      <c r="K42" s="20"/>
      <c r="L42" s="12">
        <f t="shared" si="0"/>
        <v>0</v>
      </c>
      <c r="M42" s="23"/>
      <c r="N42" s="13">
        <f t="shared" si="3"/>
        <v>0</v>
      </c>
      <c r="O42" s="13">
        <f t="shared" si="4"/>
        <v>0</v>
      </c>
    </row>
    <row r="43" spans="1:15">
      <c r="A43" s="1" t="s">
        <v>54</v>
      </c>
      <c r="B43" s="9" t="s">
        <v>11</v>
      </c>
      <c r="K43" s="20"/>
      <c r="L43" s="12">
        <f t="shared" si="0"/>
        <v>0</v>
      </c>
      <c r="M43" s="23"/>
      <c r="N43" s="13">
        <f t="shared" si="3"/>
        <v>0</v>
      </c>
      <c r="O43" s="13">
        <f t="shared" si="4"/>
        <v>0</v>
      </c>
    </row>
    <row r="44" spans="1:15">
      <c r="D44" s="9" t="s">
        <v>15</v>
      </c>
      <c r="K44" s="20"/>
      <c r="L44" s="12">
        <f t="shared" si="0"/>
        <v>0</v>
      </c>
      <c r="M44" s="23"/>
      <c r="N44" s="13">
        <f t="shared" si="3"/>
        <v>0</v>
      </c>
      <c r="O44" s="13">
        <f t="shared" si="4"/>
        <v>0</v>
      </c>
    </row>
    <row r="45" spans="1:15">
      <c r="D45" s="9" t="s">
        <v>12</v>
      </c>
      <c r="K45" s="20"/>
      <c r="L45" s="12">
        <f t="shared" si="0"/>
        <v>0</v>
      </c>
      <c r="M45" s="23"/>
      <c r="N45" s="13">
        <f t="shared" si="3"/>
        <v>0</v>
      </c>
      <c r="O45" s="13">
        <f t="shared" si="4"/>
        <v>0</v>
      </c>
    </row>
    <row r="46" spans="1:15">
      <c r="D46" s="9" t="s">
        <v>13</v>
      </c>
      <c r="I46" s="9">
        <v>3</v>
      </c>
      <c r="J46" s="9" t="s">
        <v>32</v>
      </c>
      <c r="K46" s="20"/>
      <c r="L46" s="12">
        <f t="shared" si="0"/>
        <v>0</v>
      </c>
      <c r="M46" s="23"/>
      <c r="N46" s="13">
        <f t="shared" si="3"/>
        <v>0</v>
      </c>
      <c r="O46" s="13">
        <f t="shared" si="4"/>
        <v>0</v>
      </c>
    </row>
    <row r="47" spans="1:15">
      <c r="K47" s="19"/>
      <c r="L47" s="12">
        <f t="shared" si="0"/>
        <v>0</v>
      </c>
      <c r="M47" s="23"/>
      <c r="N47" s="13">
        <f t="shared" si="3"/>
        <v>0</v>
      </c>
      <c r="O47" s="13">
        <f t="shared" si="4"/>
        <v>0</v>
      </c>
    </row>
    <row r="48" spans="1:15">
      <c r="K48" s="19"/>
      <c r="L48" s="12">
        <f t="shared" ref="L48:L54" si="11">+K48*I48</f>
        <v>0</v>
      </c>
      <c r="M48" s="23"/>
      <c r="N48" s="13">
        <f t="shared" ref="N48:N49" si="12">+M48*I48</f>
        <v>0</v>
      </c>
      <c r="O48" s="13">
        <f t="shared" ref="O48:O49" si="13">+N48+L48</f>
        <v>0</v>
      </c>
    </row>
    <row r="49" spans="1:17">
      <c r="A49" s="14" t="s">
        <v>16</v>
      </c>
      <c r="K49" s="19"/>
      <c r="L49" s="12">
        <f t="shared" si="11"/>
        <v>0</v>
      </c>
      <c r="M49" s="23"/>
      <c r="N49" s="13">
        <f t="shared" si="12"/>
        <v>0</v>
      </c>
      <c r="O49" s="13">
        <f t="shared" si="13"/>
        <v>0</v>
      </c>
    </row>
    <row r="50" spans="1:17">
      <c r="A50" s="1" t="s">
        <v>21</v>
      </c>
      <c r="B50" s="9" t="s">
        <v>17</v>
      </c>
      <c r="I50" s="9">
        <v>2</v>
      </c>
      <c r="J50" t="s">
        <v>30</v>
      </c>
      <c r="K50" s="19"/>
      <c r="L50" s="12">
        <f t="shared" si="11"/>
        <v>0</v>
      </c>
      <c r="M50" s="23"/>
      <c r="N50" s="13">
        <f t="shared" ref="N50:N55" si="14">+M50*I50</f>
        <v>0</v>
      </c>
      <c r="O50" s="13">
        <f t="shared" ref="O50:O55" si="15">+N50+L50</f>
        <v>0</v>
      </c>
      <c r="P50" s="13"/>
      <c r="Q50" s="13"/>
    </row>
    <row r="51" spans="1:17">
      <c r="K51" s="19"/>
      <c r="L51" s="12">
        <f t="shared" si="11"/>
        <v>0</v>
      </c>
      <c r="M51" s="23"/>
      <c r="N51" s="13">
        <f t="shared" si="14"/>
        <v>0</v>
      </c>
      <c r="O51" s="13">
        <f t="shared" si="15"/>
        <v>0</v>
      </c>
      <c r="P51" s="13"/>
      <c r="Q51" s="13"/>
    </row>
    <row r="52" spans="1:17">
      <c r="A52" s="1" t="s">
        <v>22</v>
      </c>
      <c r="B52" s="9" t="s">
        <v>18</v>
      </c>
      <c r="I52" s="9">
        <v>0.1</v>
      </c>
      <c r="J52" s="9" t="s">
        <v>19</v>
      </c>
      <c r="K52" s="19"/>
      <c r="L52" s="12">
        <f t="shared" si="11"/>
        <v>0</v>
      </c>
      <c r="M52" s="23"/>
      <c r="N52" s="13">
        <f t="shared" si="14"/>
        <v>0</v>
      </c>
      <c r="O52" s="13">
        <f t="shared" si="15"/>
        <v>0</v>
      </c>
      <c r="P52" s="13"/>
      <c r="Q52" s="13"/>
    </row>
    <row r="53" spans="1:17">
      <c r="K53" s="19"/>
      <c r="L53" s="12">
        <f t="shared" si="11"/>
        <v>0</v>
      </c>
      <c r="M53" s="23"/>
      <c r="N53" s="13">
        <f t="shared" si="14"/>
        <v>0</v>
      </c>
      <c r="O53" s="13">
        <f t="shared" si="15"/>
        <v>0</v>
      </c>
      <c r="P53" s="13"/>
      <c r="Q53" s="13"/>
    </row>
    <row r="54" spans="1:17">
      <c r="A54" s="1" t="s">
        <v>23</v>
      </c>
      <c r="B54" s="9" t="s">
        <v>20</v>
      </c>
      <c r="I54" s="9">
        <v>4</v>
      </c>
      <c r="J54" t="s">
        <v>30</v>
      </c>
      <c r="K54" s="19"/>
      <c r="L54" s="12">
        <f t="shared" si="11"/>
        <v>0</v>
      </c>
      <c r="M54" s="23"/>
      <c r="N54" s="13">
        <f t="shared" si="14"/>
        <v>0</v>
      </c>
      <c r="O54" s="13">
        <f t="shared" si="15"/>
        <v>0</v>
      </c>
      <c r="P54" s="13"/>
      <c r="Q54" s="13"/>
    </row>
    <row r="55" spans="1:17">
      <c r="K55" s="19"/>
      <c r="L55" s="12">
        <f t="shared" si="0"/>
        <v>0</v>
      </c>
      <c r="M55" s="23"/>
      <c r="N55" s="13">
        <f t="shared" si="14"/>
        <v>0</v>
      </c>
      <c r="O55" s="13">
        <f t="shared" si="15"/>
        <v>0</v>
      </c>
      <c r="P55" s="13"/>
      <c r="Q55" s="13"/>
    </row>
    <row r="56" spans="1:17">
      <c r="J56"/>
      <c r="K56" s="19"/>
      <c r="L56" s="12"/>
      <c r="M56" s="23"/>
      <c r="N56" s="13"/>
      <c r="O56" s="13"/>
      <c r="P56" s="13"/>
      <c r="Q56" s="13"/>
    </row>
    <row r="57" spans="1:17" ht="13.5" thickBot="1">
      <c r="A57" s="3"/>
      <c r="B57" s="11"/>
      <c r="C57" s="11"/>
      <c r="D57" s="11"/>
      <c r="E57" s="11"/>
      <c r="F57" s="11"/>
      <c r="G57" s="11"/>
      <c r="H57" s="11"/>
      <c r="I57" s="11"/>
      <c r="J57" s="11"/>
      <c r="K57" s="21"/>
      <c r="L57" s="17"/>
      <c r="M57" s="24"/>
      <c r="N57" s="18"/>
      <c r="O57" s="18"/>
    </row>
    <row r="58" spans="1:17" ht="13.5" thickTop="1">
      <c r="A58" s="14" t="s">
        <v>28</v>
      </c>
      <c r="B58" s="15"/>
      <c r="C58" s="15"/>
      <c r="D58" s="15"/>
      <c r="E58" s="15"/>
      <c r="F58" s="15"/>
      <c r="G58" s="15"/>
      <c r="H58" s="15"/>
      <c r="I58" s="15"/>
      <c r="J58" s="15"/>
      <c r="K58" s="22"/>
      <c r="L58" s="16">
        <f>SUM(L11:L56)</f>
        <v>0</v>
      </c>
      <c r="M58" s="22"/>
      <c r="N58" s="16">
        <f>SUM(N11:N56)</f>
        <v>0</v>
      </c>
      <c r="O58" s="16">
        <f>SUM(O11:O56)</f>
        <v>0</v>
      </c>
    </row>
  </sheetData>
  <sheetProtection password="C62E" sheet="1" objects="1" scenarios="1"/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franekj</cp:lastModifiedBy>
  <cp:lastPrinted>2014-10-02T06:01:50Z</cp:lastPrinted>
  <dcterms:created xsi:type="dcterms:W3CDTF">2005-12-01T06:54:01Z</dcterms:created>
  <dcterms:modified xsi:type="dcterms:W3CDTF">2016-02-29T07:20:34Z</dcterms:modified>
</cp:coreProperties>
</file>